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ide 1 - Læs omhyggeligt" sheetId="1" r:id="rId1"/>
    <sheet name="Side 2 - Udfyldes" sheetId="2" r:id="rId2"/>
    <sheet name="Side 3 - Til produktionen" sheetId="3" state="hidden" r:id="rId3"/>
  </sheets>
  <definedNames>
    <definedName name="Serienumre">'Side 2 - Udfyldes'!$IM$1:$IM$10</definedName>
    <definedName name="_xlnm.Print_Area" localSheetId="0">'Side 1 - Læs omhyggeligt'!$A$1:$I$21</definedName>
    <definedName name="_xlnm.Print_Area" localSheetId="1">'Side 2 - Udfyldes'!$A$1:$H$46</definedName>
    <definedName name="_xlnm.Print_Area" localSheetId="2">'Side 3 - Til produktionen'!$A$1:$H$45</definedName>
  </definedNames>
  <calcPr fullCalcOnLoad="1"/>
</workbook>
</file>

<file path=xl/comments2.xml><?xml version="1.0" encoding="utf-8"?>
<comments xmlns="http://schemas.openxmlformats.org/spreadsheetml/2006/main">
  <authors>
    <author>Trine Danielsen</author>
  </authors>
  <commentList>
    <comment ref="D26" authorId="0">
      <text>
        <r>
          <rPr>
            <b/>
            <sz val="12"/>
            <rFont val="Tahoma"/>
            <family val="2"/>
          </rPr>
          <t>Indtast en numerisk værdi, dvs. 1, 2, 3...</t>
        </r>
        <r>
          <rPr>
            <sz val="8"/>
            <rFont val="Tahoma"/>
            <family val="2"/>
          </rPr>
          <t xml:space="preserve">
</t>
        </r>
      </text>
    </comment>
    <comment ref="D27" authorId="0">
      <text>
        <r>
          <rPr>
            <b/>
            <sz val="12"/>
            <rFont val="Tahoma"/>
            <family val="2"/>
          </rPr>
          <t>Indtast en numerisk værdi, dvs. 1, 2, 3...</t>
        </r>
      </text>
    </comment>
  </commentList>
</comments>
</file>

<file path=xl/sharedStrings.xml><?xml version="1.0" encoding="utf-8"?>
<sst xmlns="http://schemas.openxmlformats.org/spreadsheetml/2006/main" count="75" uniqueCount="56">
  <si>
    <t>Løfteenhed til bordplade</t>
  </si>
  <si>
    <t>Kunde:</t>
  </si>
  <si>
    <t>Land:</t>
  </si>
  <si>
    <t>Alle mål i mm</t>
  </si>
  <si>
    <t>Længde på bordplade (A)</t>
  </si>
  <si>
    <t>Dybde på bordplade (B)</t>
  </si>
  <si>
    <t>Ja</t>
  </si>
  <si>
    <t>Nej</t>
  </si>
  <si>
    <t>Har bordpladen sarg?</t>
  </si>
  <si>
    <t>sargen skal bestilles separat hos køkkenleverandør</t>
  </si>
  <si>
    <t>Yderligere tilvalg</t>
  </si>
  <si>
    <t>Antal pakker:</t>
  </si>
  <si>
    <t>Se yderligere tilvalg i brochure/prisliste</t>
  </si>
  <si>
    <t>Kommentarer:</t>
  </si>
  <si>
    <t>Ordre-nr (udfyldes af Pressalit Care):</t>
  </si>
  <si>
    <t>Introduktion til Pressalit Care Indivo køkkensystemer</t>
  </si>
  <si>
    <t>Generelt</t>
  </si>
  <si>
    <t>Pressalit Care</t>
  </si>
  <si>
    <t>Serienr.</t>
  </si>
  <si>
    <t>Udfyld kun serienr. hvis der bestilles flere løfteenheder</t>
  </si>
  <si>
    <t>Serienr. er udfyldt hvis der er flere løfteenheder på samme ordre</t>
  </si>
  <si>
    <t>001</t>
  </si>
  <si>
    <t>002</t>
  </si>
  <si>
    <t>003</t>
  </si>
  <si>
    <t>004</t>
  </si>
  <si>
    <t>005</t>
  </si>
  <si>
    <t>006</t>
  </si>
  <si>
    <t>007</t>
  </si>
  <si>
    <t>008</t>
  </si>
  <si>
    <t>009</t>
  </si>
  <si>
    <t>010</t>
  </si>
  <si>
    <t>Gå til side 2</t>
  </si>
  <si>
    <t>(RK1181, 82, 83)</t>
  </si>
  <si>
    <t xml:space="preserve">Løfteenhed til bordplade leveres som standard altid betjent med 1 stk håndsving, </t>
  </si>
  <si>
    <t>Minimum højde på sargen skal være 100 mm.</t>
  </si>
  <si>
    <t>INDIVO MANUEL FRITSTÅENDE LØFTEENHED TIL BORDPLADE</t>
  </si>
  <si>
    <t>Sammenfoldeligt håndsving (RK1041)</t>
  </si>
  <si>
    <t>Sargbeslag (RK1044), leveres i pakker med 4 stk.</t>
  </si>
  <si>
    <t>Sargdybde (D)</t>
  </si>
  <si>
    <t>Antal:</t>
  </si>
  <si>
    <t>Sarglængde ( C)</t>
  </si>
  <si>
    <t>Sargens mål:</t>
  </si>
  <si>
    <t>Pressalit Care anbefaler 4 stk sargbeslag pr. løbende meter sarg.</t>
  </si>
  <si>
    <t>INDIVO MANUEL LØFTEENHED TIL FRITSTÅENDE BORD</t>
  </si>
  <si>
    <t>Produktionsguiden</t>
  </si>
  <si>
    <t>Såfremt der er spørgsmål til denne produktionsguide, står Pressalit Care naturligvis til rådighed.</t>
  </si>
  <si>
    <t>Produktionsguide</t>
  </si>
  <si>
    <t>Produktionsguide - PRODUKTIONSMÅL OG -INFO</t>
  </si>
  <si>
    <t>Vi håber, De bliver tilfreds med valget af Pressalit Care Indivo køkkensystem. For at kunne møde vores kunders forventninger til produktet, har vi udarbejdet denne produktionsguide til Indivo, som vi her præsenterer Dem for.
Navnet Indivo relaterer til produkternes individuelle konfiguration, dvs. at vi sjældent leverer to helt ens løsninger. Derfor er det også nødvendigt at vi, igennem denne guide, får så mange uddybende oplysninger fra Dem, som muligt. Dette hjælper os i høj grad til at forkorte leveringstiden på vores produkter.</t>
  </si>
  <si>
    <t>I guidens øverste højre hjørne beder vi Dem om at udfylde felterne med Deres firmanavn, hvilket land varene bestilles til, og til sidst angive et serienummer for løfteenheden, hvis der bestilles flere løfte-enheder på samme ordre. Ved hjælp af dette serienummer kan vi, både i salgsafdelingen og produktionen, adskille flere løfteenheder fra hinanden, der er bestilt med samme ordrenummer.</t>
  </si>
  <si>
    <t>Dernæst beder vi Dem om at indtaste målene på den bordplade, der skal monteres på løfteenheden. Disse mål skal være bordpladens ydre totalmål. Som standard leveres Pressalit Care Indivo løfteenheder til bordplade med 1 stk håndsving. Sargen er en kantplade - typisk af træ - der monteres lodret på bordpladens underside, og som vil skjule de installationer, der skrues på undersiden af bordpladen. I denne sarg monteres håndsvinget til højdejustering af Indivo løfteenhederne.
Sargen skal købes separat hos køkkenforhandleren, Pressalit Care tilbyder udelukkende at levere beslag til at montere sargen på bordpladen.</t>
  </si>
  <si>
    <t>RK1181,RK1182, RK1183</t>
  </si>
  <si>
    <t>Bemærkninger fra salgsafdelingen:</t>
  </si>
  <si>
    <t>Produktionsmål</t>
  </si>
  <si>
    <r>
      <t xml:space="preserve">Der skal udfyldes én guide per løfteenhed. Dvs. at hvis der bestilles f.eks. to løfteenheder til bordplader og én løfteenhed til overskabe, skal der udfyldes tre guides. 
</t>
    </r>
    <r>
      <rPr>
        <b/>
        <sz val="14"/>
        <rFont val="Verdana"/>
        <family val="2"/>
      </rPr>
      <t>Produktionsguiden består af to sider inkl. denne. Vi beder om, at De:</t>
    </r>
    <r>
      <rPr>
        <sz val="14"/>
        <rFont val="Verdana"/>
        <family val="2"/>
      </rPr>
      <t xml:space="preserve">
1) læser denne side grundigt igennem, den indeholder vigtig information.
2) udfylder side 2, hvor vi beder om oplysninger vedrørende bordpladens udvendige mål samt beder Dem svare på spørgsmål om brugen af Indivo løfteenhederne.
Det er vigtigt at svare på SAMTLIGE spørgsmål.
3) forbereder en tegning over køkkenet hvori Indivo løfteenhederne skal placeres. På tegningen skal angives hvilke elementer der er højdejusterbare og hvilke der ikke er.
Når De har udfyldt produktionsguiden skal den sendes til Pressalit, enten per mail til dk@pressalit.com eller til deres faste kontaktperson hos Pressalit Care.
</t>
    </r>
    <r>
      <rPr>
        <b/>
        <sz val="14"/>
        <rFont val="Verdana"/>
        <family val="2"/>
      </rPr>
      <t>De bedes vedlægge Deres sædvanlige bestillingsformular med leveringsadresse m.v.</t>
    </r>
  </si>
  <si>
    <t>Der trækkes nu 200 mm fra i længder 1000-1399 mm</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</si>
</sst>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Ja&quot;;&quot;Ja&quot;;&quot;Nej&quot;"/>
    <numFmt numFmtId="179" formatCode="&quot;Sand&quot;;&quot;Sand&quot;;&quot;Falsk&quot;"/>
    <numFmt numFmtId="180" formatCode="&quot;Til&quot;;&quot;Til&quot;;&quot;Fra&quot;"/>
    <numFmt numFmtId="181" formatCode="[$€-2]\ #.##000_);[Red]\([$€-2]\ #.##000\)"/>
  </numFmts>
  <fonts count="75">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1"/>
      <name val="Verdana"/>
      <family val="2"/>
    </font>
    <font>
      <b/>
      <sz val="15"/>
      <name val="Verdana"/>
      <family val="2"/>
    </font>
    <font>
      <sz val="15"/>
      <name val="Verdana"/>
      <family val="2"/>
    </font>
    <font>
      <sz val="15"/>
      <name val="Arial"/>
      <family val="2"/>
    </font>
    <font>
      <sz val="22"/>
      <name val="Verdana"/>
      <family val="2"/>
    </font>
    <font>
      <sz val="22"/>
      <name val="Arial"/>
      <family val="2"/>
    </font>
    <font>
      <sz val="14"/>
      <name val="Arial"/>
      <family val="2"/>
    </font>
    <font>
      <sz val="8"/>
      <name val="Arial"/>
      <family val="2"/>
    </font>
    <font>
      <b/>
      <sz val="10"/>
      <name val="Verdana"/>
      <family val="2"/>
    </font>
    <font>
      <sz val="12"/>
      <name val="Verdana"/>
      <family val="2"/>
    </font>
    <font>
      <b/>
      <sz val="11"/>
      <name val="Verdana"/>
      <family val="2"/>
    </font>
    <font>
      <b/>
      <sz val="22"/>
      <name val="Verdana"/>
      <family val="2"/>
    </font>
    <font>
      <sz val="28"/>
      <name val="Verdana"/>
      <family val="2"/>
    </font>
    <font>
      <sz val="28"/>
      <name val="Arial"/>
      <family val="2"/>
    </font>
    <font>
      <sz val="11"/>
      <name val="Arial"/>
      <family val="2"/>
    </font>
    <font>
      <b/>
      <sz val="14"/>
      <name val="Arial"/>
      <family val="2"/>
    </font>
    <font>
      <u val="single"/>
      <sz val="10"/>
      <color indexed="12"/>
      <name val="Arial"/>
      <family val="2"/>
    </font>
    <font>
      <u val="single"/>
      <sz val="10"/>
      <color indexed="36"/>
      <name val="Arial"/>
      <family val="2"/>
    </font>
    <font>
      <b/>
      <sz val="16"/>
      <name val="Verdana"/>
      <family val="2"/>
    </font>
    <font>
      <sz val="16"/>
      <name val="Verdana"/>
      <family val="2"/>
    </font>
    <font>
      <sz val="16"/>
      <name val="Arial"/>
      <family val="2"/>
    </font>
    <font>
      <b/>
      <sz val="22"/>
      <name val="Arial"/>
      <family val="2"/>
    </font>
    <font>
      <sz val="11"/>
      <name val="Calibri"/>
      <family val="2"/>
    </font>
    <font>
      <sz val="12"/>
      <name val="Calibri"/>
      <family val="2"/>
    </font>
    <font>
      <sz val="8"/>
      <name val="Tahoma"/>
      <family val="2"/>
    </font>
    <font>
      <b/>
      <sz val="12"/>
      <name val="Tahoma"/>
      <family val="2"/>
    </font>
    <font>
      <b/>
      <sz val="1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Verdana"/>
      <family val="2"/>
    </font>
    <font>
      <b/>
      <sz val="13"/>
      <color indexed="10"/>
      <name val="Verdana"/>
      <family val="2"/>
    </font>
    <font>
      <sz val="16"/>
      <color indexed="9"/>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rgb="FFFF0000"/>
      <name val="Verdana"/>
      <family val="2"/>
    </font>
    <font>
      <b/>
      <sz val="13"/>
      <color rgb="FFFF0000"/>
      <name val="Verdana"/>
      <family val="2"/>
    </font>
    <font>
      <sz val="16"/>
      <color theme="0"/>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0" fillId="20" borderId="1" applyNumberFormat="0" applyFont="0" applyAlignment="0" applyProtection="0"/>
    <xf numFmtId="0" fontId="57" fillId="21" borderId="2" applyNumberFormat="0" applyAlignment="0" applyProtection="0"/>
    <xf numFmtId="0" fontId="2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61" fillId="30" borderId="3" applyNumberFormat="0" applyAlignment="0" applyProtection="0"/>
    <xf numFmtId="0" fontId="22" fillId="0" borderId="0" applyNumberFormat="0" applyFill="0" applyBorder="0" applyAlignment="0" applyProtection="0"/>
    <xf numFmtId="0" fontId="62" fillId="31" borderId="0" applyNumberFormat="0" applyBorder="0" applyAlignment="0" applyProtection="0"/>
    <xf numFmtId="0" fontId="63" fillId="21"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9" fontId="0" fillId="0" borderId="0" applyFont="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33">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10"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12" fillId="0" borderId="0" xfId="0" applyFont="1" applyAlignment="1">
      <alignment/>
    </xf>
    <xf numFmtId="0" fontId="2"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6" fillId="33" borderId="14" xfId="0" applyFont="1" applyFill="1" applyBorder="1" applyAlignment="1">
      <alignment/>
    </xf>
    <xf numFmtId="0" fontId="12" fillId="0" borderId="0" xfId="0" applyFont="1" applyAlignment="1" quotePrefix="1">
      <alignment/>
    </xf>
    <xf numFmtId="0" fontId="25" fillId="0" borderId="10" xfId="0" applyFont="1" applyBorder="1" applyAlignment="1" applyProtection="1">
      <alignment horizontal="center"/>
      <protection locked="0"/>
    </xf>
    <xf numFmtId="0" fontId="3" fillId="34" borderId="0" xfId="0" applyFont="1" applyFill="1" applyAlignment="1">
      <alignment/>
    </xf>
    <xf numFmtId="0" fontId="24" fillId="34" borderId="0" xfId="0" applyFont="1" applyFill="1" applyAlignment="1">
      <alignment/>
    </xf>
    <xf numFmtId="0" fontId="25" fillId="34" borderId="0" xfId="0" applyFont="1" applyFill="1" applyAlignment="1">
      <alignment/>
    </xf>
    <xf numFmtId="0" fontId="7" fillId="34" borderId="0" xfId="0" applyFont="1" applyFill="1" applyAlignment="1">
      <alignment horizontal="center"/>
    </xf>
    <xf numFmtId="0" fontId="25" fillId="34" borderId="0" xfId="0" applyFont="1" applyFill="1" applyAlignment="1">
      <alignment horizontal="center"/>
    </xf>
    <xf numFmtId="0" fontId="25" fillId="34" borderId="10" xfId="0" applyFont="1" applyFill="1" applyBorder="1" applyAlignment="1" applyProtection="1">
      <alignment horizontal="center"/>
      <protection locked="0"/>
    </xf>
    <xf numFmtId="0" fontId="25" fillId="34" borderId="10" xfId="0" applyFont="1" applyFill="1" applyBorder="1" applyAlignment="1" applyProtection="1">
      <alignment/>
      <protection locked="0"/>
    </xf>
    <xf numFmtId="0" fontId="26" fillId="34" borderId="0" xfId="0" applyFont="1" applyFill="1" applyBorder="1" applyAlignment="1">
      <alignment/>
    </xf>
    <xf numFmtId="0" fontId="2" fillId="0" borderId="10" xfId="0" applyFont="1" applyBorder="1" applyAlignment="1">
      <alignment/>
    </xf>
    <xf numFmtId="0" fontId="27" fillId="0" borderId="0" xfId="0" applyFont="1" applyAlignment="1">
      <alignment/>
    </xf>
    <xf numFmtId="0" fontId="24" fillId="35" borderId="0" xfId="0" applyFont="1" applyFill="1" applyAlignment="1">
      <alignment/>
    </xf>
    <xf numFmtId="0" fontId="25" fillId="0" borderId="0" xfId="0" applyFont="1" applyFill="1" applyAlignment="1">
      <alignment/>
    </xf>
    <xf numFmtId="0" fontId="10" fillId="34" borderId="0" xfId="0" applyFont="1" applyFill="1" applyBorder="1" applyAlignment="1" applyProtection="1">
      <alignment horizontal="center"/>
      <protection locked="0"/>
    </xf>
    <xf numFmtId="0" fontId="11" fillId="34" borderId="0" xfId="0" applyFont="1" applyFill="1" applyBorder="1" applyAlignment="1" applyProtection="1">
      <alignment horizontal="center"/>
      <protection locked="0"/>
    </xf>
    <xf numFmtId="0" fontId="28" fillId="0" borderId="0" xfId="0" applyFont="1" applyAlignment="1">
      <alignment/>
    </xf>
    <xf numFmtId="0" fontId="25" fillId="34" borderId="0" xfId="0" applyFont="1" applyFill="1" applyBorder="1" applyAlignment="1" applyProtection="1">
      <alignment horizontal="center"/>
      <protection locked="0"/>
    </xf>
    <xf numFmtId="0" fontId="25" fillId="34" borderId="0" xfId="0" applyFont="1" applyFill="1" applyBorder="1" applyAlignment="1" applyProtection="1">
      <alignment/>
      <protection locked="0"/>
    </xf>
    <xf numFmtId="0" fontId="29" fillId="0" borderId="0" xfId="0" applyFont="1" applyBorder="1" applyAlignment="1">
      <alignment/>
    </xf>
    <xf numFmtId="0" fontId="15" fillId="0" borderId="0" xfId="0" applyFont="1" applyBorder="1" applyAlignment="1">
      <alignment/>
    </xf>
    <xf numFmtId="0" fontId="71" fillId="0" borderId="15" xfId="0" applyFont="1" applyBorder="1" applyAlignment="1">
      <alignment/>
    </xf>
    <xf numFmtId="0" fontId="71" fillId="0" borderId="16" xfId="0" applyFont="1" applyBorder="1" applyAlignment="1">
      <alignment/>
    </xf>
    <xf numFmtId="0" fontId="72" fillId="0" borderId="17" xfId="0" applyFont="1" applyBorder="1" applyAlignment="1">
      <alignment/>
    </xf>
    <xf numFmtId="0" fontId="25" fillId="34" borderId="0" xfId="0" applyFont="1" applyFill="1" applyAlignment="1">
      <alignment horizontal="right"/>
    </xf>
    <xf numFmtId="0" fontId="73" fillId="34" borderId="0" xfId="0" applyFont="1" applyFill="1" applyAlignment="1">
      <alignment horizontal="center"/>
    </xf>
    <xf numFmtId="0" fontId="73" fillId="34" borderId="0" xfId="0" applyFont="1" applyFill="1" applyAlignment="1">
      <alignment/>
    </xf>
    <xf numFmtId="0" fontId="5" fillId="35" borderId="0" xfId="49" applyFont="1" applyFill="1" applyAlignment="1" applyProtection="1">
      <alignment horizontal="center"/>
      <protection/>
    </xf>
    <xf numFmtId="0" fontId="32" fillId="0" borderId="0" xfId="0" applyFont="1" applyAlignment="1">
      <alignment/>
    </xf>
    <xf numFmtId="0" fontId="1" fillId="0" borderId="18" xfId="0" applyFont="1" applyFill="1" applyBorder="1" applyAlignment="1">
      <alignment/>
    </xf>
    <xf numFmtId="0" fontId="2" fillId="0" borderId="19" xfId="0" applyFont="1" applyFill="1" applyBorder="1" applyAlignment="1">
      <alignment/>
    </xf>
    <xf numFmtId="0" fontId="2" fillId="34" borderId="19" xfId="0" applyFont="1" applyFill="1" applyBorder="1" applyAlignment="1">
      <alignment/>
    </xf>
    <xf numFmtId="0" fontId="2" fillId="34" borderId="20" xfId="0" applyFont="1" applyFill="1" applyBorder="1" applyAlignment="1">
      <alignment/>
    </xf>
    <xf numFmtId="0" fontId="2" fillId="0" borderId="0" xfId="0" applyFont="1" applyAlignment="1">
      <alignment wrapText="1"/>
    </xf>
    <xf numFmtId="0" fontId="2" fillId="34" borderId="21" xfId="0" applyFont="1" applyFill="1" applyBorder="1" applyAlignment="1">
      <alignment/>
    </xf>
    <xf numFmtId="0" fontId="1" fillId="34" borderId="22" xfId="0" applyFont="1" applyFill="1" applyBorder="1" applyAlignment="1">
      <alignment/>
    </xf>
    <xf numFmtId="0" fontId="2" fillId="35" borderId="0" xfId="0" applyFont="1" applyFill="1" applyBorder="1" applyAlignment="1">
      <alignment/>
    </xf>
    <xf numFmtId="0" fontId="2" fillId="34" borderId="23" xfId="0" applyFont="1" applyFill="1" applyBorder="1" applyAlignment="1">
      <alignment/>
    </xf>
    <xf numFmtId="0" fontId="1" fillId="34" borderId="18" xfId="0" applyFont="1" applyFill="1" applyBorder="1" applyAlignment="1">
      <alignment/>
    </xf>
    <xf numFmtId="0" fontId="2" fillId="35" borderId="19" xfId="0" applyFont="1" applyFill="1" applyBorder="1" applyAlignment="1">
      <alignment/>
    </xf>
    <xf numFmtId="0" fontId="2" fillId="34" borderId="22" xfId="0" applyFont="1" applyFill="1" applyBorder="1" applyAlignment="1">
      <alignment/>
    </xf>
    <xf numFmtId="0" fontId="1" fillId="35" borderId="0" xfId="0" applyFont="1" applyFill="1" applyBorder="1" applyAlignment="1">
      <alignment/>
    </xf>
    <xf numFmtId="0" fontId="2" fillId="35" borderId="0" xfId="0" applyFont="1" applyFill="1" applyBorder="1" applyAlignment="1" applyProtection="1">
      <alignment horizontal="center"/>
      <protection locked="0"/>
    </xf>
    <xf numFmtId="0" fontId="12" fillId="35" borderId="0" xfId="0" applyFont="1" applyFill="1" applyBorder="1" applyAlignment="1" applyProtection="1">
      <alignment horizontal="center"/>
      <protection locked="0"/>
    </xf>
    <xf numFmtId="0" fontId="2" fillId="34" borderId="0" xfId="0" applyFont="1" applyFill="1" applyAlignment="1">
      <alignment/>
    </xf>
    <xf numFmtId="0" fontId="1" fillId="34" borderId="0" xfId="0" applyFont="1" applyFill="1" applyAlignment="1">
      <alignment horizontal="left" wrapText="1"/>
    </xf>
    <xf numFmtId="0" fontId="1" fillId="36" borderId="0" xfId="49" applyFont="1" applyFill="1" applyAlignment="1" applyProtection="1">
      <alignment/>
      <protection/>
    </xf>
    <xf numFmtId="0" fontId="1" fillId="35" borderId="0" xfId="0" applyFont="1" applyFill="1" applyBorder="1" applyAlignment="1" applyProtection="1">
      <alignment horizontal="center"/>
      <protection locked="0"/>
    </xf>
    <xf numFmtId="0" fontId="12" fillId="35" borderId="0" xfId="0" applyFont="1" applyFill="1" applyBorder="1" applyAlignment="1" applyProtection="1">
      <alignment horizontal="center"/>
      <protection locked="0"/>
    </xf>
    <xf numFmtId="0" fontId="1" fillId="35" borderId="0" xfId="0" applyFont="1" applyFill="1" applyBorder="1" applyAlignment="1">
      <alignment horizontal="center"/>
    </xf>
    <xf numFmtId="0" fontId="12" fillId="35" borderId="0" xfId="0" applyFont="1" applyFill="1" applyBorder="1" applyAlignment="1">
      <alignment horizontal="center"/>
    </xf>
    <xf numFmtId="0" fontId="2" fillId="35" borderId="0" xfId="0" applyFont="1" applyFill="1" applyBorder="1" applyAlignment="1" applyProtection="1">
      <alignment horizontal="center"/>
      <protection locked="0"/>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1" fillId="34" borderId="0" xfId="0" applyFont="1" applyFill="1" applyAlignment="1">
      <alignment horizontal="left" wrapText="1"/>
    </xf>
    <xf numFmtId="0" fontId="2" fillId="34" borderId="0"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5" borderId="0" xfId="0" applyFont="1" applyFill="1" applyBorder="1" applyAlignment="1" applyProtection="1">
      <alignment/>
      <protection locked="0"/>
    </xf>
    <xf numFmtId="0" fontId="12" fillId="35" borderId="0" xfId="0" applyFont="1" applyFill="1" applyBorder="1" applyAlignment="1" applyProtection="1">
      <alignment/>
      <protection locked="0"/>
    </xf>
    <xf numFmtId="0" fontId="21" fillId="35" borderId="0" xfId="0" applyFont="1" applyFill="1" applyBorder="1" applyAlignment="1" applyProtection="1">
      <alignment horizontal="center"/>
      <protection locked="0"/>
    </xf>
    <xf numFmtId="0" fontId="25" fillId="0" borderId="26" xfId="0" applyFont="1" applyBorder="1" applyAlignment="1" applyProtection="1">
      <alignment/>
      <protection locked="0"/>
    </xf>
    <xf numFmtId="0" fontId="26" fillId="0" borderId="27" xfId="0" applyFont="1" applyBorder="1" applyAlignment="1" applyProtection="1">
      <alignment/>
      <protection locked="0"/>
    </xf>
    <xf numFmtId="0" fontId="26" fillId="0" borderId="28" xfId="0" applyFont="1" applyBorder="1" applyAlignment="1" applyProtection="1">
      <alignment/>
      <protection locked="0"/>
    </xf>
    <xf numFmtId="0" fontId="1" fillId="33" borderId="29"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18" fillId="33" borderId="29" xfId="0" applyFont="1" applyFill="1"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2" fillId="0" borderId="32" xfId="0" applyFont="1" applyBorder="1" applyAlignment="1" applyProtection="1">
      <alignment/>
      <protection locked="0"/>
    </xf>
    <xf numFmtId="0" fontId="12" fillId="0" borderId="15" xfId="0" applyFont="1" applyBorder="1" applyAlignment="1" applyProtection="1">
      <alignment/>
      <protection locked="0"/>
    </xf>
    <xf numFmtId="0" fontId="12" fillId="0" borderId="33" xfId="0" applyFont="1" applyBorder="1" applyAlignment="1" applyProtection="1">
      <alignment/>
      <protection locked="0"/>
    </xf>
    <xf numFmtId="0" fontId="24" fillId="34" borderId="0" xfId="0" applyFont="1" applyFill="1" applyBorder="1" applyAlignment="1">
      <alignment horizontal="center"/>
    </xf>
    <xf numFmtId="0" fontId="26" fillId="34" borderId="0" xfId="0" applyFont="1" applyFill="1" applyAlignment="1">
      <alignment horizontal="center"/>
    </xf>
    <xf numFmtId="0" fontId="25" fillId="0" borderId="34" xfId="0" applyFont="1" applyBorder="1" applyAlignment="1" applyProtection="1">
      <alignment/>
      <protection locked="0"/>
    </xf>
    <xf numFmtId="0" fontId="26" fillId="0" borderId="35" xfId="0" applyFont="1" applyBorder="1" applyAlignment="1" applyProtection="1">
      <alignment/>
      <protection locked="0"/>
    </xf>
    <xf numFmtId="0" fontId="26" fillId="0" borderId="36" xfId="0" applyFont="1" applyBorder="1" applyAlignment="1" applyProtection="1">
      <alignment/>
      <protection locked="0"/>
    </xf>
    <xf numFmtId="0" fontId="25" fillId="0" borderId="37" xfId="0" applyFont="1" applyBorder="1" applyAlignment="1" applyProtection="1">
      <alignment/>
      <protection locked="0"/>
    </xf>
    <xf numFmtId="0" fontId="26" fillId="0" borderId="38" xfId="0" applyFont="1" applyBorder="1" applyAlignment="1" applyProtection="1">
      <alignment/>
      <protection locked="0"/>
    </xf>
    <xf numFmtId="0" fontId="26" fillId="0" borderId="39" xfId="0" applyFont="1" applyBorder="1" applyAlignment="1" applyProtection="1">
      <alignment/>
      <protection locked="0"/>
    </xf>
    <xf numFmtId="0" fontId="7" fillId="36" borderId="0" xfId="0" applyFont="1" applyFill="1" applyAlignment="1">
      <alignment horizontal="center"/>
    </xf>
    <xf numFmtId="0" fontId="8" fillId="36" borderId="0" xfId="0" applyFont="1" applyFill="1" applyAlignment="1">
      <alignment horizontal="center"/>
    </xf>
    <xf numFmtId="0" fontId="9" fillId="36" borderId="0" xfId="0" applyFont="1" applyFill="1" applyAlignment="1">
      <alignment horizontal="center"/>
    </xf>
    <xf numFmtId="0" fontId="16" fillId="33" borderId="40" xfId="0" applyFont="1" applyFill="1" applyBorder="1" applyAlignment="1" applyProtection="1">
      <alignment horizontal="center"/>
      <protection locked="0"/>
    </xf>
    <xf numFmtId="0" fontId="20" fillId="0" borderId="41" xfId="0" applyFont="1" applyBorder="1" applyAlignment="1" applyProtection="1">
      <alignment horizontal="center"/>
      <protection locked="0"/>
    </xf>
    <xf numFmtId="0" fontId="20" fillId="0" borderId="42" xfId="0" applyFont="1" applyBorder="1" applyAlignment="1" applyProtection="1">
      <alignment horizontal="center"/>
      <protection locked="0"/>
    </xf>
    <xf numFmtId="0" fontId="2" fillId="0" borderId="43" xfId="0" applyFont="1" applyBorder="1" applyAlignment="1" applyProtection="1">
      <alignment/>
      <protection locked="0"/>
    </xf>
    <xf numFmtId="0" fontId="12" fillId="0" borderId="44" xfId="0" applyFont="1" applyBorder="1" applyAlignment="1" applyProtection="1">
      <alignment/>
      <protection locked="0"/>
    </xf>
    <xf numFmtId="0" fontId="12" fillId="0" borderId="45" xfId="0" applyFont="1" applyBorder="1" applyAlignment="1" applyProtection="1">
      <alignment/>
      <protection locked="0"/>
    </xf>
    <xf numFmtId="0" fontId="1" fillId="0" borderId="46" xfId="0" applyFont="1" applyBorder="1" applyAlignment="1" applyProtection="1">
      <alignment horizontal="center"/>
      <protection locked="0"/>
    </xf>
    <xf numFmtId="0" fontId="21" fillId="0" borderId="47" xfId="0" applyFont="1" applyBorder="1" applyAlignment="1" applyProtection="1">
      <alignment horizontal="center"/>
      <protection locked="0"/>
    </xf>
    <xf numFmtId="0" fontId="21" fillId="0" borderId="48" xfId="0" applyFont="1" applyBorder="1" applyAlignment="1" applyProtection="1">
      <alignment horizontal="center"/>
      <protection locked="0"/>
    </xf>
    <xf numFmtId="0" fontId="25" fillId="0" borderId="17" xfId="0" applyFont="1" applyBorder="1" applyAlignment="1">
      <alignment/>
    </xf>
    <xf numFmtId="0" fontId="25" fillId="0" borderId="15" xfId="0" applyFont="1" applyBorder="1" applyAlignment="1">
      <alignment/>
    </xf>
    <xf numFmtId="0" fontId="25" fillId="0" borderId="16" xfId="0" applyFont="1" applyBorder="1" applyAlignment="1">
      <alignment/>
    </xf>
    <xf numFmtId="0" fontId="17" fillId="0" borderId="29" xfId="0" applyFont="1" applyFill="1" applyBorder="1" applyAlignment="1">
      <alignment horizontal="center"/>
    </xf>
    <xf numFmtId="0" fontId="0" fillId="0" borderId="30" xfId="0" applyBorder="1" applyAlignment="1">
      <alignment horizontal="center"/>
    </xf>
    <xf numFmtId="0" fontId="1" fillId="37" borderId="0" xfId="0" applyFont="1" applyFill="1" applyAlignment="1">
      <alignment horizontal="center"/>
    </xf>
    <xf numFmtId="0" fontId="5" fillId="37" borderId="0" xfId="0" applyFont="1" applyFill="1" applyAlignment="1">
      <alignment horizontal="center"/>
    </xf>
    <xf numFmtId="0" fontId="2" fillId="37" borderId="0" xfId="0" applyFont="1" applyFill="1" applyAlignment="1">
      <alignment horizontal="center"/>
    </xf>
    <xf numFmtId="0" fontId="0" fillId="37" borderId="0" xfId="0" applyFill="1" applyAlignment="1">
      <alignment horizontal="center"/>
    </xf>
    <xf numFmtId="0" fontId="1" fillId="33" borderId="29" xfId="0" applyFont="1" applyFill="1" applyBorder="1" applyAlignment="1">
      <alignment horizontal="center"/>
    </xf>
    <xf numFmtId="0" fontId="12" fillId="0" borderId="30" xfId="0" applyFont="1" applyBorder="1" applyAlignment="1">
      <alignment horizontal="center"/>
    </xf>
    <xf numFmtId="0" fontId="12" fillId="0" borderId="49" xfId="0" applyFont="1" applyBorder="1" applyAlignment="1">
      <alignment horizontal="center"/>
    </xf>
    <xf numFmtId="0" fontId="14" fillId="33" borderId="29" xfId="0" applyFont="1" applyFill="1" applyBorder="1" applyAlignment="1">
      <alignment horizontal="center"/>
    </xf>
    <xf numFmtId="0" fontId="0" fillId="0" borderId="30" xfId="0" applyFont="1" applyBorder="1" applyAlignment="1">
      <alignment horizontal="center"/>
    </xf>
    <xf numFmtId="0" fontId="0" fillId="0" borderId="49"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12" fillId="38" borderId="32" xfId="0" applyFont="1" applyFill="1" applyBorder="1" applyAlignment="1">
      <alignment horizontal="center"/>
    </xf>
    <xf numFmtId="0" fontId="12" fillId="0" borderId="15" xfId="0" applyFont="1" applyBorder="1" applyAlignment="1">
      <alignment horizontal="center"/>
    </xf>
    <xf numFmtId="0" fontId="12" fillId="0" borderId="33"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6" fillId="20" borderId="10" xfId="0" applyFont="1" applyFill="1" applyBorder="1" applyAlignment="1">
      <alignment horizontal="center" wrapText="1"/>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6</xdr:row>
      <xdr:rowOff>200025</xdr:rowOff>
    </xdr:from>
    <xdr:to>
      <xdr:col>6</xdr:col>
      <xdr:colOff>142875</xdr:colOff>
      <xdr:row>14</xdr:row>
      <xdr:rowOff>38100</xdr:rowOff>
    </xdr:to>
    <xdr:pic>
      <xdr:nvPicPr>
        <xdr:cNvPr id="1" name="Picture 73"/>
        <xdr:cNvPicPr preferRelativeResize="1">
          <a:picLocks noChangeAspect="1"/>
        </xdr:cNvPicPr>
      </xdr:nvPicPr>
      <xdr:blipFill>
        <a:blip r:embed="rId1"/>
        <a:stretch>
          <a:fillRect/>
        </a:stretch>
      </xdr:blipFill>
      <xdr:spPr>
        <a:xfrm>
          <a:off x="2838450" y="9410700"/>
          <a:ext cx="3590925" cy="19716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2962275</xdr:colOff>
      <xdr:row>5</xdr:row>
      <xdr:rowOff>104775</xdr:rowOff>
    </xdr:from>
    <xdr:to>
      <xdr:col>3</xdr:col>
      <xdr:colOff>161925</xdr:colOff>
      <xdr:row>11</xdr:row>
      <xdr:rowOff>295275</xdr:rowOff>
    </xdr:to>
    <xdr:pic>
      <xdr:nvPicPr>
        <xdr:cNvPr id="1" name="Picture 51"/>
        <xdr:cNvPicPr preferRelativeResize="1">
          <a:picLocks noChangeAspect="1"/>
        </xdr:cNvPicPr>
      </xdr:nvPicPr>
      <xdr:blipFill>
        <a:blip r:embed="rId1"/>
        <a:stretch>
          <a:fillRect/>
        </a:stretch>
      </xdr:blipFill>
      <xdr:spPr>
        <a:xfrm>
          <a:off x="2962275" y="1590675"/>
          <a:ext cx="4629150" cy="4819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76200</xdr:rowOff>
    </xdr:from>
    <xdr:to>
      <xdr:col>1</xdr:col>
      <xdr:colOff>352425</xdr:colOff>
      <xdr:row>18</xdr:row>
      <xdr:rowOff>104775</xdr:rowOff>
    </xdr:to>
    <xdr:pic>
      <xdr:nvPicPr>
        <xdr:cNvPr id="1" name="Picture 51"/>
        <xdr:cNvPicPr preferRelativeResize="1">
          <a:picLocks noChangeAspect="1"/>
        </xdr:cNvPicPr>
      </xdr:nvPicPr>
      <xdr:blipFill>
        <a:blip r:embed="rId1"/>
        <a:stretch>
          <a:fillRect/>
        </a:stretch>
      </xdr:blipFill>
      <xdr:spPr>
        <a:xfrm>
          <a:off x="361950" y="1304925"/>
          <a:ext cx="4781550" cy="4953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zoomScale="80" zoomScaleNormal="80" workbookViewId="0" topLeftCell="A1">
      <selection activeCell="A1" sqref="A1"/>
    </sheetView>
  </sheetViews>
  <sheetFormatPr defaultColWidth="9.140625" defaultRowHeight="12.75"/>
  <cols>
    <col min="1" max="1" width="3.57421875" style="8" customWidth="1"/>
    <col min="2" max="9" width="18.140625" style="8" customWidth="1"/>
    <col min="10" max="16384" width="9.140625" style="8" customWidth="1"/>
  </cols>
  <sheetData>
    <row r="1" spans="1:11" ht="18">
      <c r="A1" s="45" t="s">
        <v>15</v>
      </c>
      <c r="B1" s="46"/>
      <c r="C1" s="46"/>
      <c r="D1" s="46"/>
      <c r="E1" s="46"/>
      <c r="F1" s="47"/>
      <c r="G1" s="47"/>
      <c r="H1" s="47"/>
      <c r="I1" s="48"/>
      <c r="K1" s="49"/>
    </row>
    <row r="2" spans="1:11" ht="219.75" customHeight="1">
      <c r="A2" s="50"/>
      <c r="B2" s="68" t="s">
        <v>48</v>
      </c>
      <c r="C2" s="68"/>
      <c r="D2" s="68"/>
      <c r="E2" s="68"/>
      <c r="F2" s="68"/>
      <c r="G2" s="68"/>
      <c r="H2" s="68"/>
      <c r="I2" s="69"/>
      <c r="K2" s="49"/>
    </row>
    <row r="3" spans="1:11" ht="18">
      <c r="A3" s="51" t="s">
        <v>16</v>
      </c>
      <c r="B3" s="52"/>
      <c r="C3" s="52"/>
      <c r="D3" s="52"/>
      <c r="E3" s="52"/>
      <c r="F3" s="52"/>
      <c r="G3" s="52"/>
      <c r="H3" s="52"/>
      <c r="I3" s="53"/>
      <c r="K3" s="49"/>
    </row>
    <row r="4" spans="1:11" ht="340.5" customHeight="1">
      <c r="A4" s="50"/>
      <c r="B4" s="68" t="s">
        <v>54</v>
      </c>
      <c r="C4" s="68"/>
      <c r="D4" s="68"/>
      <c r="E4" s="68"/>
      <c r="F4" s="68"/>
      <c r="G4" s="68"/>
      <c r="H4" s="68"/>
      <c r="I4" s="69"/>
      <c r="K4" s="49"/>
    </row>
    <row r="5" spans="1:11" ht="18">
      <c r="A5" s="54" t="s">
        <v>44</v>
      </c>
      <c r="B5" s="55"/>
      <c r="C5" s="55"/>
      <c r="D5" s="55"/>
      <c r="E5" s="55"/>
      <c r="F5" s="55"/>
      <c r="G5" s="55"/>
      <c r="H5" s="55"/>
      <c r="I5" s="48"/>
      <c r="K5" s="49"/>
    </row>
    <row r="6" spans="1:11" ht="111" customHeight="1">
      <c r="A6" s="56"/>
      <c r="B6" s="71" t="s">
        <v>49</v>
      </c>
      <c r="C6" s="71"/>
      <c r="D6" s="71"/>
      <c r="E6" s="71"/>
      <c r="F6" s="71"/>
      <c r="G6" s="71"/>
      <c r="H6" s="71"/>
      <c r="I6" s="72"/>
      <c r="K6" s="49"/>
    </row>
    <row r="7" spans="1:11" ht="21" customHeight="1">
      <c r="A7" s="56"/>
      <c r="B7" s="52"/>
      <c r="C7" s="52"/>
      <c r="D7" s="52"/>
      <c r="E7" s="52"/>
      <c r="F7" s="52"/>
      <c r="G7" s="52"/>
      <c r="H7" s="52"/>
      <c r="I7" s="53"/>
      <c r="K7" s="49"/>
    </row>
    <row r="8" spans="1:11" ht="21" customHeight="1">
      <c r="A8" s="56"/>
      <c r="B8" s="52"/>
      <c r="C8" s="52"/>
      <c r="D8" s="57"/>
      <c r="E8" s="73"/>
      <c r="F8" s="74"/>
      <c r="G8" s="74"/>
      <c r="H8" s="52"/>
      <c r="I8" s="53"/>
      <c r="K8" s="49"/>
    </row>
    <row r="9" spans="1:11" ht="21" customHeight="1">
      <c r="A9" s="56"/>
      <c r="B9" s="52"/>
      <c r="C9" s="52"/>
      <c r="D9" s="57"/>
      <c r="E9" s="73"/>
      <c r="F9" s="74"/>
      <c r="G9" s="74"/>
      <c r="H9" s="52"/>
      <c r="I9" s="53"/>
      <c r="K9" s="49"/>
    </row>
    <row r="10" spans="1:11" ht="21" customHeight="1">
      <c r="A10" s="56"/>
      <c r="B10" s="52"/>
      <c r="C10" s="52"/>
      <c r="D10" s="57"/>
      <c r="E10" s="63"/>
      <c r="F10" s="75"/>
      <c r="G10" s="75"/>
      <c r="H10" s="52"/>
      <c r="I10" s="53"/>
      <c r="K10" s="49"/>
    </row>
    <row r="11" spans="1:11" ht="21" customHeight="1">
      <c r="A11" s="56"/>
      <c r="B11" s="52"/>
      <c r="C11" s="52"/>
      <c r="D11" s="52"/>
      <c r="E11" s="52"/>
      <c r="F11" s="52"/>
      <c r="G11" s="52"/>
      <c r="H11" s="52"/>
      <c r="I11" s="53"/>
      <c r="K11" s="49"/>
    </row>
    <row r="12" spans="1:11" ht="21" customHeight="1">
      <c r="A12" s="56"/>
      <c r="B12" s="52"/>
      <c r="C12" s="52"/>
      <c r="D12" s="63"/>
      <c r="E12" s="64"/>
      <c r="F12" s="64"/>
      <c r="G12" s="64"/>
      <c r="H12" s="52"/>
      <c r="I12" s="53"/>
      <c r="K12" s="49"/>
    </row>
    <row r="13" spans="1:11" ht="21" customHeight="1">
      <c r="A13" s="56"/>
      <c r="B13" s="52"/>
      <c r="C13" s="52"/>
      <c r="D13" s="65"/>
      <c r="E13" s="66"/>
      <c r="F13" s="66"/>
      <c r="G13" s="66"/>
      <c r="H13" s="52"/>
      <c r="I13" s="53"/>
      <c r="K13" s="49"/>
    </row>
    <row r="14" spans="1:11" ht="21" customHeight="1">
      <c r="A14" s="56"/>
      <c r="B14" s="52"/>
      <c r="C14" s="52"/>
      <c r="D14" s="67"/>
      <c r="E14" s="64"/>
      <c r="F14" s="64"/>
      <c r="G14" s="64"/>
      <c r="H14" s="52"/>
      <c r="I14" s="53"/>
      <c r="K14" s="49"/>
    </row>
    <row r="15" spans="1:11" ht="21" customHeight="1">
      <c r="A15" s="56"/>
      <c r="B15" s="52"/>
      <c r="C15" s="52"/>
      <c r="D15" s="58"/>
      <c r="E15" s="59"/>
      <c r="F15" s="59"/>
      <c r="G15" s="59"/>
      <c r="H15" s="52"/>
      <c r="I15" s="53"/>
      <c r="K15" s="49"/>
    </row>
    <row r="16" spans="1:9" ht="169.5" customHeight="1">
      <c r="A16" s="50"/>
      <c r="B16" s="68" t="s">
        <v>50</v>
      </c>
      <c r="C16" s="68"/>
      <c r="D16" s="68"/>
      <c r="E16" s="68"/>
      <c r="F16" s="68"/>
      <c r="G16" s="68"/>
      <c r="H16" s="68"/>
      <c r="I16" s="69"/>
    </row>
    <row r="17" spans="1:9" ht="18">
      <c r="A17" s="60"/>
      <c r="B17" s="60"/>
      <c r="C17" s="60"/>
      <c r="D17" s="60"/>
      <c r="E17" s="60"/>
      <c r="F17" s="60"/>
      <c r="G17" s="60"/>
      <c r="H17" s="60"/>
      <c r="I17" s="60"/>
    </row>
    <row r="18" spans="1:9" ht="43.5" customHeight="1">
      <c r="A18" s="60"/>
      <c r="B18" s="70" t="s">
        <v>45</v>
      </c>
      <c r="C18" s="70"/>
      <c r="D18" s="70"/>
      <c r="E18" s="70"/>
      <c r="F18" s="70"/>
      <c r="G18" s="70"/>
      <c r="H18" s="70"/>
      <c r="I18" s="70"/>
    </row>
    <row r="19" spans="1:9" ht="21" customHeight="1">
      <c r="A19" s="60"/>
      <c r="B19" s="61"/>
      <c r="C19" s="61"/>
      <c r="D19" s="61"/>
      <c r="E19" s="61"/>
      <c r="F19" s="61"/>
      <c r="G19" s="61"/>
      <c r="H19" s="61"/>
      <c r="I19" s="61"/>
    </row>
    <row r="20" spans="1:9" ht="18">
      <c r="A20" s="60"/>
      <c r="B20" s="60"/>
      <c r="C20" s="60"/>
      <c r="D20" s="60"/>
      <c r="E20" s="60"/>
      <c r="F20" s="60"/>
      <c r="G20" s="60"/>
      <c r="H20" s="60"/>
      <c r="I20" s="62" t="s">
        <v>31</v>
      </c>
    </row>
    <row r="21" spans="1:9" ht="18">
      <c r="A21" s="60"/>
      <c r="B21" s="60"/>
      <c r="C21" s="60"/>
      <c r="D21" s="60"/>
      <c r="E21" s="60"/>
      <c r="F21" s="60"/>
      <c r="G21" s="60"/>
      <c r="H21" s="60"/>
      <c r="I21" s="60"/>
    </row>
  </sheetData>
  <sheetProtection sheet="1"/>
  <mergeCells count="11">
    <mergeCell ref="E10:G10"/>
    <mergeCell ref="D12:G12"/>
    <mergeCell ref="D13:G13"/>
    <mergeCell ref="D14:G14"/>
    <mergeCell ref="B16:I16"/>
    <mergeCell ref="B18:I18"/>
    <mergeCell ref="B2:I2"/>
    <mergeCell ref="B4:I4"/>
    <mergeCell ref="B6:I6"/>
    <mergeCell ref="E8:G8"/>
    <mergeCell ref="E9:G9"/>
  </mergeCells>
  <hyperlinks>
    <hyperlink ref="I20" location="'Side 2 - Udfyldes'!A1" display="Gå til side 2"/>
  </hyperlinks>
  <printOptions/>
  <pageMargins left="0.57" right="0.57" top="0.95" bottom="1.35" header="0.18" footer="0"/>
  <pageSetup fitToHeight="1" fitToWidth="1" horizontalDpi="600" verticalDpi="600" orientation="portrait" paperSize="9" scale="56" r:id="rId3"/>
  <headerFooter alignWithMargins="0">
    <oddHeader>&amp;L&amp;"Verdana,normal"&amp;8&amp;G&amp;C&amp;12RK1181, RK1182, RK1183&amp;R&amp;"Verdana,normal"&amp;8&amp;G</oddHeader>
    <oddFooter>&amp;L&amp;F&amp;CSenest revideret: 12-01-2018/TRD&amp;RTlf.: 8788 8989
Fax: 8788 8669
E-mail: dk@pressalit.com
Web: www.pressalit.com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M46"/>
  <sheetViews>
    <sheetView zoomScale="70" zoomScaleNormal="70" zoomScaleSheetLayoutView="50" workbookViewId="0" topLeftCell="A1">
      <selection activeCell="A15" sqref="A15"/>
    </sheetView>
  </sheetViews>
  <sheetFormatPr defaultColWidth="9.140625" defaultRowHeight="12.75"/>
  <cols>
    <col min="1" max="1" width="88.8515625" style="1" customWidth="1"/>
    <col min="2" max="2" width="4.28125" style="1" customWidth="1"/>
    <col min="3" max="3" width="18.28125" style="1" customWidth="1"/>
    <col min="4" max="4" width="4.28125" style="1" customWidth="1"/>
    <col min="5" max="5" width="21.421875" style="1" customWidth="1"/>
    <col min="6" max="6" width="5.421875" style="1" customWidth="1"/>
    <col min="7" max="7" width="11.00390625" style="1" customWidth="1"/>
    <col min="8" max="8" width="21.8515625" style="1" customWidth="1"/>
  </cols>
  <sheetData>
    <row r="1" spans="1:247" ht="20.25">
      <c r="A1" s="96" t="s">
        <v>17</v>
      </c>
      <c r="B1" s="96"/>
      <c r="C1" s="96"/>
      <c r="D1" s="96"/>
      <c r="E1" s="96"/>
      <c r="F1" s="96"/>
      <c r="G1" s="96"/>
      <c r="H1" s="96"/>
      <c r="IM1" s="16" t="s">
        <v>21</v>
      </c>
    </row>
    <row r="2" spans="1:247" ht="20.25">
      <c r="A2" s="97" t="s">
        <v>46</v>
      </c>
      <c r="B2" s="98"/>
      <c r="C2" s="98"/>
      <c r="D2" s="98"/>
      <c r="E2" s="98"/>
      <c r="F2" s="98"/>
      <c r="G2" s="98"/>
      <c r="H2" s="98"/>
      <c r="IM2" s="16" t="s">
        <v>22</v>
      </c>
    </row>
    <row r="3" spans="1:247" ht="21" thickBot="1">
      <c r="A3" s="97" t="s">
        <v>43</v>
      </c>
      <c r="B3" s="98"/>
      <c r="C3" s="98"/>
      <c r="D3" s="98"/>
      <c r="E3" s="98"/>
      <c r="F3" s="98"/>
      <c r="G3" s="98"/>
      <c r="H3" s="98"/>
      <c r="IM3" s="16" t="s">
        <v>23</v>
      </c>
    </row>
    <row r="4" spans="1:247" ht="27.75" customHeight="1" thickTop="1">
      <c r="A4" s="18"/>
      <c r="B4" s="18"/>
      <c r="C4" s="18"/>
      <c r="D4" s="18"/>
      <c r="E4" s="4" t="s">
        <v>1</v>
      </c>
      <c r="F4" s="102"/>
      <c r="G4" s="103"/>
      <c r="H4" s="104"/>
      <c r="IM4" s="16" t="s">
        <v>24</v>
      </c>
    </row>
    <row r="5" spans="1:247" ht="27.75" customHeight="1">
      <c r="A5" s="19" t="s">
        <v>51</v>
      </c>
      <c r="B5" s="18"/>
      <c r="C5" s="18"/>
      <c r="D5" s="18"/>
      <c r="E5" s="5" t="s">
        <v>2</v>
      </c>
      <c r="F5" s="85"/>
      <c r="G5" s="86"/>
      <c r="H5" s="87"/>
      <c r="IM5" s="16" t="s">
        <v>25</v>
      </c>
    </row>
    <row r="6" spans="1:247" ht="27.75" customHeight="1" thickBot="1">
      <c r="A6" s="18"/>
      <c r="B6" s="18"/>
      <c r="C6" s="18"/>
      <c r="D6" s="18"/>
      <c r="E6" s="6" t="s">
        <v>18</v>
      </c>
      <c r="F6" s="105"/>
      <c r="G6" s="106"/>
      <c r="H6" s="107"/>
      <c r="IM6" s="16" t="s">
        <v>26</v>
      </c>
    </row>
    <row r="7" spans="1:247" ht="27.75" customHeight="1" thickBot="1" thickTop="1">
      <c r="A7" s="18"/>
      <c r="B7" s="18"/>
      <c r="C7" s="18"/>
      <c r="D7" s="18"/>
      <c r="E7" s="15" t="s">
        <v>19</v>
      </c>
      <c r="F7" s="15"/>
      <c r="G7" s="15"/>
      <c r="H7" s="15"/>
      <c r="IM7" s="16" t="s">
        <v>27</v>
      </c>
    </row>
    <row r="8" spans="1:247" ht="27.75" customHeight="1" thickBot="1" thickTop="1">
      <c r="A8" s="18"/>
      <c r="B8" s="18"/>
      <c r="C8" s="18"/>
      <c r="D8" s="18"/>
      <c r="E8" s="99"/>
      <c r="F8" s="100"/>
      <c r="G8" s="100"/>
      <c r="H8" s="101"/>
      <c r="IM8" s="16" t="s">
        <v>28</v>
      </c>
    </row>
    <row r="9" spans="1:247" ht="63" customHeight="1" thickBot="1" thickTop="1">
      <c r="A9" s="18"/>
      <c r="B9" s="18"/>
      <c r="C9" s="18"/>
      <c r="D9" s="18"/>
      <c r="E9" s="79" t="s">
        <v>14</v>
      </c>
      <c r="F9" s="80"/>
      <c r="G9" s="80"/>
      <c r="H9" s="81"/>
      <c r="IM9" s="16" t="s">
        <v>29</v>
      </c>
    </row>
    <row r="10" spans="1:247" ht="36.75" thickBot="1" thickTop="1">
      <c r="A10" s="18"/>
      <c r="B10" s="18"/>
      <c r="C10" s="18"/>
      <c r="D10" s="18"/>
      <c r="E10" s="82"/>
      <c r="F10" s="83"/>
      <c r="G10" s="83"/>
      <c r="H10" s="84"/>
      <c r="IM10" s="16" t="s">
        <v>30</v>
      </c>
    </row>
    <row r="11" spans="1:8" ht="181.5" customHeight="1" thickTop="1">
      <c r="A11" s="18"/>
      <c r="B11" s="18"/>
      <c r="C11" s="18"/>
      <c r="D11" s="18"/>
      <c r="E11" s="30"/>
      <c r="F11" s="31"/>
      <c r="G11" s="31"/>
      <c r="H11" s="31"/>
    </row>
    <row r="12" spans="1:8" s="10" customFormat="1" ht="24" customHeight="1">
      <c r="A12" s="19" t="s">
        <v>0</v>
      </c>
      <c r="B12" s="19"/>
      <c r="C12" s="20"/>
      <c r="D12" s="20"/>
      <c r="E12" s="20"/>
      <c r="F12" s="20"/>
      <c r="G12" s="20"/>
      <c r="H12" s="21" t="s">
        <v>3</v>
      </c>
    </row>
    <row r="13" spans="1:8" s="10" customFormat="1" ht="24" customHeight="1">
      <c r="A13" s="20"/>
      <c r="B13" s="20"/>
      <c r="C13" s="20"/>
      <c r="D13" s="20"/>
      <c r="E13" s="20"/>
      <c r="F13" s="20"/>
      <c r="G13" s="20"/>
      <c r="H13" s="20"/>
    </row>
    <row r="14" spans="1:8" s="10" customFormat="1" ht="24" customHeight="1">
      <c r="A14" s="20" t="s">
        <v>4</v>
      </c>
      <c r="B14" s="20"/>
      <c r="C14" s="20"/>
      <c r="D14" s="20"/>
      <c r="E14" s="20"/>
      <c r="F14" s="20"/>
      <c r="G14" s="20"/>
      <c r="H14" s="17"/>
    </row>
    <row r="15" spans="1:8" s="10" customFormat="1" ht="22.5" customHeight="1">
      <c r="A15" s="20" t="s">
        <v>5</v>
      </c>
      <c r="B15" s="20"/>
      <c r="C15" s="20"/>
      <c r="D15" s="20"/>
      <c r="E15" s="20"/>
      <c r="F15" s="20"/>
      <c r="G15" s="20"/>
      <c r="H15" s="17"/>
    </row>
    <row r="16" spans="1:8" s="10" customFormat="1" ht="24" customHeight="1">
      <c r="A16" s="20"/>
      <c r="B16" s="20"/>
      <c r="C16" s="20"/>
      <c r="D16" s="20"/>
      <c r="E16" s="20"/>
      <c r="F16" s="20"/>
      <c r="G16" s="20"/>
      <c r="H16" s="22"/>
    </row>
    <row r="17" spans="1:8" s="10" customFormat="1" ht="24" customHeight="1">
      <c r="A17" s="20" t="s">
        <v>8</v>
      </c>
      <c r="B17" s="23"/>
      <c r="C17" s="20" t="s">
        <v>6</v>
      </c>
      <c r="D17" s="23"/>
      <c r="E17" s="20" t="s">
        <v>7</v>
      </c>
      <c r="F17" s="20"/>
      <c r="G17" s="20"/>
      <c r="H17" s="22"/>
    </row>
    <row r="18" spans="1:8" s="10" customFormat="1" ht="24" customHeight="1">
      <c r="A18" s="20" t="s">
        <v>40</v>
      </c>
      <c r="B18" s="33"/>
      <c r="C18" s="20"/>
      <c r="D18" s="33"/>
      <c r="E18" s="20"/>
      <c r="F18" s="20"/>
      <c r="G18" s="20"/>
      <c r="H18" s="17"/>
    </row>
    <row r="19" spans="1:8" s="10" customFormat="1" ht="24" customHeight="1">
      <c r="A19" s="20" t="s">
        <v>38</v>
      </c>
      <c r="B19" s="33"/>
      <c r="C19" s="20"/>
      <c r="D19" s="33"/>
      <c r="E19" s="20"/>
      <c r="F19" s="20"/>
      <c r="G19" s="20"/>
      <c r="H19" s="17"/>
    </row>
    <row r="20" spans="1:8" s="10" customFormat="1" ht="24" customHeight="1">
      <c r="A20" s="20"/>
      <c r="B20" s="20"/>
      <c r="C20" s="20"/>
      <c r="D20" s="20"/>
      <c r="E20" s="20"/>
      <c r="F20" s="20"/>
      <c r="G20" s="20"/>
      <c r="H20" s="22"/>
    </row>
    <row r="21" spans="1:8" s="10" customFormat="1" ht="24" customHeight="1">
      <c r="A21" s="28" t="s">
        <v>33</v>
      </c>
      <c r="B21" s="20"/>
      <c r="C21" s="20"/>
      <c r="D21" s="20"/>
      <c r="E21" s="20"/>
      <c r="F21" s="20"/>
      <c r="G21" s="20"/>
      <c r="H21" s="22"/>
    </row>
    <row r="22" spans="1:8" s="10" customFormat="1" ht="24" customHeight="1">
      <c r="A22" s="28" t="s">
        <v>9</v>
      </c>
      <c r="B22" s="20"/>
      <c r="C22" s="20"/>
      <c r="D22" s="20"/>
      <c r="E22" s="20"/>
      <c r="F22" s="20"/>
      <c r="G22" s="20"/>
      <c r="H22" s="22"/>
    </row>
    <row r="23" spans="1:8" s="10" customFormat="1" ht="24" customHeight="1">
      <c r="A23" s="28" t="s">
        <v>34</v>
      </c>
      <c r="B23" s="20"/>
      <c r="C23" s="20"/>
      <c r="D23" s="20"/>
      <c r="E23" s="20"/>
      <c r="F23" s="20"/>
      <c r="G23" s="20"/>
      <c r="H23" s="22"/>
    </row>
    <row r="24" spans="1:8" s="10" customFormat="1" ht="24" customHeight="1">
      <c r="A24" s="19"/>
      <c r="B24" s="20"/>
      <c r="C24" s="20"/>
      <c r="D24" s="20"/>
      <c r="E24" s="20"/>
      <c r="F24" s="20"/>
      <c r="G24" s="20"/>
      <c r="H24" s="41">
        <f>SUM(H18*2)</f>
        <v>0</v>
      </c>
    </row>
    <row r="25" spans="1:8" s="10" customFormat="1" ht="24" customHeight="1">
      <c r="A25" s="19" t="s">
        <v>10</v>
      </c>
      <c r="B25" s="20"/>
      <c r="C25" s="20"/>
      <c r="D25" s="20"/>
      <c r="E25" s="20"/>
      <c r="F25" s="20"/>
      <c r="G25" s="20"/>
      <c r="H25" s="42">
        <f>SUM(H19*2)</f>
        <v>0</v>
      </c>
    </row>
    <row r="26" spans="1:8" s="10" customFormat="1" ht="24" customHeight="1">
      <c r="A26" s="29" t="s">
        <v>36</v>
      </c>
      <c r="B26" s="34" t="s">
        <v>39</v>
      </c>
      <c r="C26" s="20"/>
      <c r="D26" s="24"/>
      <c r="E26" s="20"/>
      <c r="F26" s="20"/>
      <c r="G26" s="20"/>
      <c r="H26" s="20"/>
    </row>
    <row r="27" spans="1:8" s="10" customFormat="1" ht="24" customHeight="1">
      <c r="A27" s="20" t="s">
        <v>37</v>
      </c>
      <c r="B27" s="20" t="s">
        <v>11</v>
      </c>
      <c r="C27" s="20"/>
      <c r="D27" s="24"/>
      <c r="E27" s="20"/>
      <c r="F27" s="20"/>
      <c r="G27" s="20"/>
      <c r="H27" s="20"/>
    </row>
    <row r="28" spans="1:8" s="10" customFormat="1" ht="24" customHeight="1">
      <c r="A28" s="20"/>
      <c r="B28" s="20"/>
      <c r="C28" s="20"/>
      <c r="D28" s="34"/>
      <c r="E28" s="20"/>
      <c r="F28" s="20"/>
      <c r="G28" s="20"/>
      <c r="H28" s="20"/>
    </row>
    <row r="29" spans="1:8" s="10" customFormat="1" ht="24" customHeight="1">
      <c r="A29" s="19" t="s">
        <v>42</v>
      </c>
      <c r="B29" s="20"/>
      <c r="C29" s="20"/>
      <c r="D29" s="34"/>
      <c r="E29" s="20"/>
      <c r="F29" s="20"/>
      <c r="G29" s="20"/>
      <c r="H29" s="20"/>
    </row>
    <row r="30" spans="1:8" s="10" customFormat="1" ht="24" customHeight="1">
      <c r="A30" s="19"/>
      <c r="B30" s="20"/>
      <c r="C30" s="20"/>
      <c r="D30" s="34"/>
      <c r="E30" s="20"/>
      <c r="F30" s="20"/>
      <c r="G30" s="20"/>
      <c r="H30" s="20"/>
    </row>
    <row r="31" spans="1:8" s="10" customFormat="1" ht="24" customHeight="1">
      <c r="A31" s="40">
        <f>IF(B17&gt;0,"Til denne løfteenhed anbefales","")</f>
      </c>
      <c r="B31" s="20">
        <f>SUM((H24+H25)/1000)</f>
        <v>0</v>
      </c>
      <c r="C31" s="20">
        <f>IF(B17&gt;0,"pakker sargbeslag","")</f>
      </c>
      <c r="D31" s="20"/>
      <c r="E31" s="20"/>
      <c r="F31" s="20"/>
      <c r="G31" s="20"/>
      <c r="H31" s="20"/>
    </row>
    <row r="32" spans="1:8" s="10" customFormat="1" ht="24" customHeight="1">
      <c r="A32" s="40"/>
      <c r="B32" s="20"/>
      <c r="C32" s="20"/>
      <c r="D32" s="20"/>
      <c r="E32" s="20"/>
      <c r="F32" s="20"/>
      <c r="G32" s="20"/>
      <c r="H32" s="20"/>
    </row>
    <row r="33" spans="1:8" s="10" customFormat="1" ht="24" customHeight="1">
      <c r="A33" s="19">
        <f>IF(D17&gt;0,"BORDPLADEN HAR IKKE SARG, VI ANBEFALER AT BESTILLE HÅNDSVING RK1041","")</f>
      </c>
      <c r="B33" s="20"/>
      <c r="C33" s="20"/>
      <c r="D33" s="20"/>
      <c r="E33" s="20"/>
      <c r="F33" s="20"/>
      <c r="G33" s="20"/>
      <c r="H33" s="20"/>
    </row>
    <row r="34" spans="1:8" s="10" customFormat="1" ht="24" customHeight="1">
      <c r="A34" s="20"/>
      <c r="B34" s="20"/>
      <c r="C34" s="20"/>
      <c r="D34" s="20"/>
      <c r="E34" s="20"/>
      <c r="F34" s="20"/>
      <c r="G34" s="20"/>
      <c r="H34" s="20"/>
    </row>
    <row r="35" spans="1:8" s="10" customFormat="1" ht="24" customHeight="1">
      <c r="A35" s="20" t="s">
        <v>12</v>
      </c>
      <c r="B35" s="20"/>
      <c r="C35" s="20"/>
      <c r="D35" s="20"/>
      <c r="E35" s="20"/>
      <c r="F35" s="20"/>
      <c r="G35" s="20"/>
      <c r="H35" s="20"/>
    </row>
    <row r="36" spans="1:8" s="10" customFormat="1" ht="24" customHeight="1">
      <c r="A36" s="20"/>
      <c r="B36" s="20"/>
      <c r="C36" s="20"/>
      <c r="D36" s="20"/>
      <c r="E36" s="20"/>
      <c r="F36" s="20"/>
      <c r="G36" s="20"/>
      <c r="H36" s="20"/>
    </row>
    <row r="37" spans="1:8" s="10" customFormat="1" ht="24" customHeight="1">
      <c r="A37" s="20"/>
      <c r="B37" s="20"/>
      <c r="C37" s="20"/>
      <c r="D37" s="20"/>
      <c r="E37" s="20"/>
      <c r="F37" s="20"/>
      <c r="G37" s="20"/>
      <c r="H37" s="43"/>
    </row>
    <row r="38" spans="1:8" s="10" customFormat="1" ht="24" customHeight="1">
      <c r="A38" s="20" t="s">
        <v>13</v>
      </c>
      <c r="B38" s="20"/>
      <c r="C38" s="20"/>
      <c r="D38" s="20"/>
      <c r="E38" s="20"/>
      <c r="F38" s="20"/>
      <c r="G38" s="20"/>
      <c r="H38" s="43"/>
    </row>
    <row r="39" spans="1:8" s="10" customFormat="1" ht="24" customHeight="1">
      <c r="A39" s="90"/>
      <c r="B39" s="91"/>
      <c r="C39" s="91"/>
      <c r="D39" s="91"/>
      <c r="E39" s="91"/>
      <c r="F39" s="91"/>
      <c r="G39" s="91"/>
      <c r="H39" s="92"/>
    </row>
    <row r="40" spans="1:8" s="10" customFormat="1" ht="24" customHeight="1">
      <c r="A40" s="76"/>
      <c r="B40" s="77"/>
      <c r="C40" s="77"/>
      <c r="D40" s="77"/>
      <c r="E40" s="77"/>
      <c r="F40" s="77"/>
      <c r="G40" s="77"/>
      <c r="H40" s="78"/>
    </row>
    <row r="41" spans="1:8" s="10" customFormat="1" ht="24" customHeight="1">
      <c r="A41" s="76"/>
      <c r="B41" s="77"/>
      <c r="C41" s="77"/>
      <c r="D41" s="77"/>
      <c r="E41" s="77"/>
      <c r="F41" s="77"/>
      <c r="G41" s="77"/>
      <c r="H41" s="78"/>
    </row>
    <row r="42" spans="1:8" s="10" customFormat="1" ht="24" customHeight="1">
      <c r="A42" s="76"/>
      <c r="B42" s="77"/>
      <c r="C42" s="77"/>
      <c r="D42" s="77"/>
      <c r="E42" s="77"/>
      <c r="F42" s="77"/>
      <c r="G42" s="77"/>
      <c r="H42" s="78"/>
    </row>
    <row r="43" spans="1:8" s="10" customFormat="1" ht="24" customHeight="1">
      <c r="A43" s="76"/>
      <c r="B43" s="77"/>
      <c r="C43" s="77"/>
      <c r="D43" s="77"/>
      <c r="E43" s="77"/>
      <c r="F43" s="77"/>
      <c r="G43" s="77"/>
      <c r="H43" s="78"/>
    </row>
    <row r="44" spans="1:8" s="10" customFormat="1" ht="24" customHeight="1">
      <c r="A44" s="93"/>
      <c r="B44" s="94"/>
      <c r="C44" s="94"/>
      <c r="D44" s="94"/>
      <c r="E44" s="94"/>
      <c r="F44" s="94"/>
      <c r="G44" s="94"/>
      <c r="H44" s="95"/>
    </row>
    <row r="45" spans="1:8" s="10" customFormat="1" ht="24" customHeight="1">
      <c r="A45" s="25"/>
      <c r="B45" s="25"/>
      <c r="C45" s="25"/>
      <c r="D45" s="25"/>
      <c r="E45" s="25"/>
      <c r="F45" s="25"/>
      <c r="G45" s="25"/>
      <c r="H45" s="25"/>
    </row>
    <row r="46" spans="1:8" s="10" customFormat="1" ht="24" customHeight="1">
      <c r="A46" s="88"/>
      <c r="B46" s="88"/>
      <c r="C46" s="88"/>
      <c r="D46" s="88"/>
      <c r="E46" s="88"/>
      <c r="F46" s="88"/>
      <c r="G46" s="88"/>
      <c r="H46" s="89"/>
    </row>
  </sheetData>
  <sheetProtection password="DF97" sheet="1"/>
  <mergeCells count="16">
    <mergeCell ref="A1:H1"/>
    <mergeCell ref="A2:H2"/>
    <mergeCell ref="A3:H3"/>
    <mergeCell ref="E8:H8"/>
    <mergeCell ref="F4:H4"/>
    <mergeCell ref="A41:H41"/>
    <mergeCell ref="F6:H6"/>
    <mergeCell ref="A43:H43"/>
    <mergeCell ref="E9:H9"/>
    <mergeCell ref="E10:H10"/>
    <mergeCell ref="A42:H42"/>
    <mergeCell ref="F5:H5"/>
    <mergeCell ref="A46:H46"/>
    <mergeCell ref="A39:H39"/>
    <mergeCell ref="A40:H40"/>
    <mergeCell ref="A44:H44"/>
  </mergeCells>
  <conditionalFormatting sqref="B31:B32">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53" r:id="rId5"/>
  <headerFooter alignWithMargins="0">
    <oddHeader>&amp;L&amp;G&amp;CRK1181, RK1182, RK1183&amp;R&amp;G</oddHeader>
    <oddFooter>&amp;L&amp;14&amp;F&amp;C&amp;8Senest revideret: 12-01-2018/TRD&amp;RTlf.: 8788 8989
Fax: 8788 8669
E-mail: dk@pressalit.com
Web: www.pressalit.com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L45"/>
  <sheetViews>
    <sheetView zoomScale="75" zoomScaleNormal="75" workbookViewId="0" topLeftCell="A1">
      <selection activeCell="H14" sqref="H14"/>
    </sheetView>
  </sheetViews>
  <sheetFormatPr defaultColWidth="9.140625" defaultRowHeight="12.75"/>
  <cols>
    <col min="1" max="1" width="71.8515625" style="1" customWidth="1"/>
    <col min="2" max="2" width="6.8515625" style="1" customWidth="1"/>
    <col min="3" max="3" width="10.28125" style="1" customWidth="1"/>
    <col min="4" max="4" width="5.57421875" style="1" customWidth="1"/>
    <col min="5" max="5" width="11.140625" style="1" customWidth="1"/>
    <col min="6" max="6" width="10.421875" style="1" customWidth="1"/>
    <col min="7" max="7" width="25.7109375" style="1" customWidth="1"/>
    <col min="8" max="8" width="33.7109375" style="1" customWidth="1"/>
    <col min="9" max="9" width="10.140625" style="0" hidden="1" customWidth="1"/>
    <col min="10" max="10" width="0" style="0" hidden="1" customWidth="1"/>
    <col min="11" max="11" width="10.7109375" style="0" customWidth="1"/>
  </cols>
  <sheetData>
    <row r="1" spans="1:8" ht="18">
      <c r="A1" s="113" t="s">
        <v>17</v>
      </c>
      <c r="B1" s="114"/>
      <c r="C1" s="114"/>
      <c r="D1" s="114"/>
      <c r="E1" s="114"/>
      <c r="F1" s="114"/>
      <c r="G1" s="114"/>
      <c r="H1" s="114"/>
    </row>
    <row r="2" spans="1:8" ht="18">
      <c r="A2" s="113" t="s">
        <v>47</v>
      </c>
      <c r="B2" s="114"/>
      <c r="C2" s="114"/>
      <c r="D2" s="114"/>
      <c r="E2" s="114"/>
      <c r="F2" s="114"/>
      <c r="G2" s="114"/>
      <c r="H2" s="114"/>
    </row>
    <row r="3" spans="1:8" ht="18.75" thickBot="1">
      <c r="A3" s="115" t="s">
        <v>35</v>
      </c>
      <c r="B3" s="116"/>
      <c r="C3" s="116"/>
      <c r="D3" s="116"/>
      <c r="E3" s="116"/>
      <c r="F3" s="116"/>
      <c r="G3" s="116"/>
      <c r="H3" s="116"/>
    </row>
    <row r="4" spans="5:8" ht="21" customHeight="1" thickTop="1">
      <c r="E4" s="12" t="s">
        <v>1</v>
      </c>
      <c r="F4" s="123">
        <f>+'Side 2 - Udfyldes'!F4:H4</f>
        <v>0</v>
      </c>
      <c r="G4" s="124"/>
      <c r="H4" s="125"/>
    </row>
    <row r="5" spans="1:8" ht="21" customHeight="1">
      <c r="A5" s="7" t="s">
        <v>32</v>
      </c>
      <c r="E5" s="13" t="s">
        <v>2</v>
      </c>
      <c r="F5" s="126">
        <f>+'Side 2 - Udfyldes'!F5:H5</f>
        <v>0</v>
      </c>
      <c r="G5" s="127"/>
      <c r="H5" s="128"/>
    </row>
    <row r="6" spans="5:8" ht="21" customHeight="1" thickBot="1">
      <c r="E6" s="14" t="s">
        <v>18</v>
      </c>
      <c r="F6" s="129">
        <f>+'Side 2 - Udfyldes'!F6:H6</f>
        <v>0</v>
      </c>
      <c r="G6" s="130"/>
      <c r="H6" s="131"/>
    </row>
    <row r="7" spans="5:8" ht="14.25" thickBot="1" thickTop="1">
      <c r="E7" s="120" t="s">
        <v>20</v>
      </c>
      <c r="F7" s="121"/>
      <c r="G7" s="121"/>
      <c r="H7" s="122"/>
    </row>
    <row r="8" spans="5:8" ht="42.75" customHeight="1" thickBot="1" thickTop="1">
      <c r="E8" s="117" t="s">
        <v>14</v>
      </c>
      <c r="F8" s="118"/>
      <c r="G8" s="118"/>
      <c r="H8" s="119"/>
    </row>
    <row r="9" spans="5:8" ht="28.5" thickBot="1" thickTop="1">
      <c r="E9" s="111">
        <f>'Side 2 - Udfyldes'!E10:H10</f>
        <v>0</v>
      </c>
      <c r="F9" s="112"/>
      <c r="G9" s="112"/>
      <c r="H9" s="112"/>
    </row>
    <row r="10" ht="33.75" customHeight="1" thickTop="1">
      <c r="H10" s="2"/>
    </row>
    <row r="11" ht="33.75" customHeight="1">
      <c r="H11" s="2"/>
    </row>
    <row r="12" ht="33.75" customHeight="1">
      <c r="H12" s="2"/>
    </row>
    <row r="13" ht="33.75" customHeight="1">
      <c r="H13" s="2"/>
    </row>
    <row r="14" ht="33.75" customHeight="1">
      <c r="H14" s="2"/>
    </row>
    <row r="15" ht="33.75" customHeight="1">
      <c r="H15" s="2"/>
    </row>
    <row r="16" ht="33.75" customHeight="1">
      <c r="H16" s="2"/>
    </row>
    <row r="17" spans="8:12" ht="33.75" customHeight="1">
      <c r="H17" s="2"/>
      <c r="L17" s="27"/>
    </row>
    <row r="18" ht="11.25">
      <c r="H18" s="2"/>
    </row>
    <row r="19" ht="11.25">
      <c r="H19" s="2"/>
    </row>
    <row r="20" spans="1:8" s="10" customFormat="1" ht="21.75" customHeight="1">
      <c r="A20" s="7" t="s">
        <v>0</v>
      </c>
      <c r="B20" s="7" t="s">
        <v>32</v>
      </c>
      <c r="C20" s="8"/>
      <c r="D20" s="8"/>
      <c r="E20" s="8"/>
      <c r="F20" s="8"/>
      <c r="G20" s="8"/>
      <c r="H20" s="9" t="s">
        <v>53</v>
      </c>
    </row>
    <row r="21" spans="1:8" s="10" customFormat="1" ht="21.75" customHeight="1">
      <c r="A21" s="8"/>
      <c r="B21" s="8"/>
      <c r="C21" s="8"/>
      <c r="D21" s="8"/>
      <c r="E21" s="8"/>
      <c r="F21" s="8"/>
      <c r="G21" s="8"/>
      <c r="H21" s="8"/>
    </row>
    <row r="22" spans="1:8" s="10" customFormat="1" ht="21.75" customHeight="1">
      <c r="A22" s="8" t="s">
        <v>4</v>
      </c>
      <c r="B22" s="8"/>
      <c r="C22" s="8"/>
      <c r="D22" s="8"/>
      <c r="E22" s="8"/>
      <c r="F22" s="8"/>
      <c r="G22" s="8"/>
      <c r="H22" s="3">
        <f>+IF(('Side 2 - Udfyldes'!H14&gt;=1000)*('Side 2 - Udfyldes'!H14&lt;=1399),'Side 2 - Udfyldes'!H14-200,IF(('Side 2 - Udfyldes'!H14&gt;=1400)*('Side 2 - Udfyldes'!H14&lt;=2000),'Side 2 - Udfyldes'!H14-520,IF(('Side 2 - Udfyldes'!H14&gt;=2001)*('Side 2 - Udfyldes'!H14&lt;=3000),'Side 2 - Udfyldes'!H14-920,'Side 2 - Udfyldes'!H14)))</f>
        <v>0</v>
      </c>
    </row>
    <row r="23" spans="1:8" s="10" customFormat="1" ht="19.5" customHeight="1">
      <c r="A23" s="8" t="s">
        <v>5</v>
      </c>
      <c r="B23" s="8"/>
      <c r="C23" s="8"/>
      <c r="D23" s="8"/>
      <c r="E23" s="8"/>
      <c r="F23" s="8"/>
      <c r="G23" s="8"/>
      <c r="H23" s="3">
        <f>SUM(+'Side 2 - Udfyldes'!H15-140)</f>
        <v>-140</v>
      </c>
    </row>
    <row r="24" spans="1:8" s="10" customFormat="1" ht="36.75" customHeight="1">
      <c r="A24" s="11"/>
      <c r="F24" s="35"/>
      <c r="G24" s="11"/>
      <c r="H24" s="132" t="s">
        <v>55</v>
      </c>
    </row>
    <row r="25" spans="1:8" s="10" customFormat="1" ht="7.5" customHeight="1">
      <c r="A25" s="8"/>
      <c r="F25" s="35"/>
      <c r="G25" s="11"/>
      <c r="H25" s="11"/>
    </row>
    <row r="26" spans="1:8" s="10" customFormat="1" ht="7.5" customHeight="1">
      <c r="A26" s="8"/>
      <c r="F26" s="35"/>
      <c r="G26" s="11"/>
      <c r="H26" s="11"/>
    </row>
    <row r="27" spans="1:7" s="10" customFormat="1" ht="19.5" customHeight="1">
      <c r="A27" s="8"/>
      <c r="B27" s="32"/>
      <c r="C27" s="8"/>
      <c r="D27" s="8"/>
      <c r="E27" s="8"/>
      <c r="F27" s="8"/>
      <c r="G27" s="8"/>
    </row>
    <row r="28" spans="1:8" s="10" customFormat="1" ht="19.5" customHeight="1">
      <c r="A28" s="8" t="s">
        <v>8</v>
      </c>
      <c r="B28" s="26">
        <f>'Side 2 - Udfyldes'!B17</f>
        <v>0</v>
      </c>
      <c r="C28" s="11" t="s">
        <v>6</v>
      </c>
      <c r="D28" s="26">
        <f>'Side 2 - Udfyldes'!D17</f>
        <v>0</v>
      </c>
      <c r="E28" s="11" t="s">
        <v>7</v>
      </c>
      <c r="F28" s="8"/>
      <c r="G28" s="8"/>
      <c r="H28" s="9" t="s">
        <v>41</v>
      </c>
    </row>
    <row r="29" spans="1:8" s="10" customFormat="1" ht="19.5" customHeight="1">
      <c r="A29" s="8" t="s">
        <v>40</v>
      </c>
      <c r="B29" s="11"/>
      <c r="C29" s="11"/>
      <c r="D29" s="11"/>
      <c r="E29" s="11"/>
      <c r="F29" s="8"/>
      <c r="G29" s="8"/>
      <c r="H29" s="26">
        <f>+'Side 2 - Udfyldes'!H18</f>
        <v>0</v>
      </c>
    </row>
    <row r="30" spans="1:8" s="10" customFormat="1" ht="19.5" customHeight="1">
      <c r="A30" s="8" t="s">
        <v>38</v>
      </c>
      <c r="B30" s="11"/>
      <c r="C30" s="11"/>
      <c r="D30" s="11"/>
      <c r="E30" s="8"/>
      <c r="F30" s="8"/>
      <c r="G30" s="8"/>
      <c r="H30" s="26">
        <f>+'Side 2 - Udfyldes'!H19</f>
        <v>0</v>
      </c>
    </row>
    <row r="31" spans="1:8" s="10" customFormat="1" ht="17.25" customHeight="1">
      <c r="A31" s="8"/>
      <c r="B31" s="8"/>
      <c r="C31" s="8"/>
      <c r="D31" s="8"/>
      <c r="E31" s="8"/>
      <c r="F31" s="8"/>
      <c r="G31" s="8"/>
      <c r="H31" s="8"/>
    </row>
    <row r="32" spans="1:8" s="10" customFormat="1" ht="17.25" customHeight="1">
      <c r="A32" s="8" t="s">
        <v>10</v>
      </c>
      <c r="B32" s="11"/>
      <c r="C32" s="11"/>
      <c r="D32" s="11"/>
      <c r="E32" s="11"/>
      <c r="F32" s="8"/>
      <c r="G32" s="8"/>
      <c r="H32" s="8"/>
    </row>
    <row r="33" spans="1:8" s="10" customFormat="1" ht="17.25" customHeight="1">
      <c r="A33" s="8" t="s">
        <v>36</v>
      </c>
      <c r="B33" s="36" t="s">
        <v>39</v>
      </c>
      <c r="C33" s="11"/>
      <c r="D33" s="26">
        <f>'Side 2 - Udfyldes'!D26</f>
        <v>0</v>
      </c>
      <c r="E33" s="11"/>
      <c r="F33" s="39">
        <f>IF(D33&gt;0,"Hvis denne vælges skal T4312 IKKE sendes med","")</f>
      </c>
      <c r="G33" s="37"/>
      <c r="H33" s="38"/>
    </row>
    <row r="34" spans="1:8" s="10" customFormat="1" ht="17.25" customHeight="1">
      <c r="A34" s="8" t="s">
        <v>37</v>
      </c>
      <c r="B34" s="36" t="s">
        <v>11</v>
      </c>
      <c r="C34" s="11"/>
      <c r="D34" s="26">
        <f>'Side 2 - Udfyldes'!D27</f>
        <v>0</v>
      </c>
      <c r="E34" s="11"/>
      <c r="F34" s="8"/>
      <c r="G34" s="8"/>
      <c r="H34" s="11"/>
    </row>
    <row r="35" spans="1:8" s="10" customFormat="1" ht="17.25" customHeight="1">
      <c r="A35" s="8"/>
      <c r="B35" s="11"/>
      <c r="C35" s="11"/>
      <c r="D35" s="11"/>
      <c r="E35" s="11"/>
      <c r="F35" s="8"/>
      <c r="G35" s="8"/>
      <c r="H35" s="11"/>
    </row>
    <row r="36" spans="1:8" s="10" customFormat="1" ht="17.25" customHeight="1">
      <c r="A36" s="8"/>
      <c r="B36" s="11"/>
      <c r="C36" s="11"/>
      <c r="D36" s="11"/>
      <c r="E36" s="11"/>
      <c r="F36" s="8"/>
      <c r="G36" s="8"/>
      <c r="H36" s="11"/>
    </row>
    <row r="37" spans="1:8" s="10" customFormat="1" ht="17.25" customHeight="1">
      <c r="A37" s="8"/>
      <c r="B37" s="11"/>
      <c r="C37" s="11"/>
      <c r="D37" s="11"/>
      <c r="E37" s="11"/>
      <c r="F37" s="8"/>
      <c r="G37" s="8"/>
      <c r="H37" s="8"/>
    </row>
    <row r="38" spans="1:8" s="10" customFormat="1" ht="22.5">
      <c r="A38" s="44" t="s">
        <v>52</v>
      </c>
      <c r="B38" s="8"/>
      <c r="C38" s="8"/>
      <c r="D38" s="8"/>
      <c r="E38" s="8"/>
      <c r="F38" s="8"/>
      <c r="G38" s="8"/>
      <c r="H38" s="8"/>
    </row>
    <row r="39" spans="1:8" s="10" customFormat="1" ht="17.25" customHeight="1">
      <c r="A39" s="8"/>
      <c r="B39" s="8"/>
      <c r="C39" s="8"/>
      <c r="D39" s="8"/>
      <c r="E39" s="8"/>
      <c r="F39" s="8"/>
      <c r="G39" s="8"/>
      <c r="H39" s="8"/>
    </row>
    <row r="40" spans="1:8" ht="25.5" customHeight="1">
      <c r="A40" s="108">
        <f>+'Side 2 - Udfyldes'!A39:H39</f>
        <v>0</v>
      </c>
      <c r="B40" s="109"/>
      <c r="C40" s="109"/>
      <c r="D40" s="109"/>
      <c r="E40" s="109"/>
      <c r="F40" s="109"/>
      <c r="G40" s="109"/>
      <c r="H40" s="110"/>
    </row>
    <row r="41" spans="1:8" ht="25.5" customHeight="1">
      <c r="A41" s="108">
        <f>+'Side 2 - Udfyldes'!A40:H40</f>
        <v>0</v>
      </c>
      <c r="B41" s="109"/>
      <c r="C41" s="109"/>
      <c r="D41" s="109"/>
      <c r="E41" s="109"/>
      <c r="F41" s="109"/>
      <c r="G41" s="109"/>
      <c r="H41" s="110"/>
    </row>
    <row r="42" spans="1:8" ht="25.5" customHeight="1">
      <c r="A42" s="108">
        <f>+'Side 2 - Udfyldes'!A41:H41</f>
        <v>0</v>
      </c>
      <c r="B42" s="109"/>
      <c r="C42" s="109"/>
      <c r="D42" s="109"/>
      <c r="E42" s="109"/>
      <c r="F42" s="109"/>
      <c r="G42" s="109"/>
      <c r="H42" s="110"/>
    </row>
    <row r="43" spans="1:8" ht="25.5" customHeight="1">
      <c r="A43" s="108">
        <f>+'Side 2 - Udfyldes'!A42:H42</f>
        <v>0</v>
      </c>
      <c r="B43" s="109"/>
      <c r="C43" s="109"/>
      <c r="D43" s="109"/>
      <c r="E43" s="109"/>
      <c r="F43" s="109"/>
      <c r="G43" s="109"/>
      <c r="H43" s="110"/>
    </row>
    <row r="44" spans="1:8" ht="25.5" customHeight="1">
      <c r="A44" s="108">
        <f>+'Side 2 - Udfyldes'!A43:H43</f>
        <v>0</v>
      </c>
      <c r="B44" s="109"/>
      <c r="C44" s="109"/>
      <c r="D44" s="109"/>
      <c r="E44" s="109"/>
      <c r="F44" s="109"/>
      <c r="G44" s="109"/>
      <c r="H44" s="110"/>
    </row>
    <row r="45" spans="1:8" ht="25.5" customHeight="1">
      <c r="A45" s="108">
        <f>+'Side 2 - Udfyldes'!A44:H44</f>
        <v>0</v>
      </c>
      <c r="B45" s="109"/>
      <c r="C45" s="109"/>
      <c r="D45" s="109"/>
      <c r="E45" s="109"/>
      <c r="F45" s="109"/>
      <c r="G45" s="109"/>
      <c r="H45" s="110"/>
    </row>
  </sheetData>
  <sheetProtection password="DF97" sheet="1"/>
  <mergeCells count="15">
    <mergeCell ref="E9:H9"/>
    <mergeCell ref="A1:H1"/>
    <mergeCell ref="A2:H2"/>
    <mergeCell ref="A3:H3"/>
    <mergeCell ref="E8:H8"/>
    <mergeCell ref="E7:H7"/>
    <mergeCell ref="F4:H4"/>
    <mergeCell ref="F5:H5"/>
    <mergeCell ref="F6:H6"/>
    <mergeCell ref="A45:H45"/>
    <mergeCell ref="A41:H41"/>
    <mergeCell ref="A42:H42"/>
    <mergeCell ref="A43:H43"/>
    <mergeCell ref="A44:H44"/>
    <mergeCell ref="A40:H40"/>
  </mergeCells>
  <conditionalFormatting sqref="H30 H22:H23">
    <cfRule type="cellIs" priority="10" dxfId="9" operator="lessThanOrEqual" stopIfTrue="1">
      <formula>0</formula>
    </cfRule>
  </conditionalFormatting>
  <conditionalFormatting sqref="B28">
    <cfRule type="cellIs" priority="9" dxfId="0" operator="equal" stopIfTrue="1">
      <formula>0</formula>
    </cfRule>
  </conditionalFormatting>
  <conditionalFormatting sqref="D28">
    <cfRule type="cellIs" priority="8" dxfId="0" operator="equal" stopIfTrue="1">
      <formula>0</formula>
    </cfRule>
  </conditionalFormatting>
  <conditionalFormatting sqref="B30">
    <cfRule type="cellIs" priority="7" dxfId="0" operator="equal" stopIfTrue="1">
      <formula>0</formula>
    </cfRule>
  </conditionalFormatting>
  <conditionalFormatting sqref="D30">
    <cfRule type="cellIs" priority="6" dxfId="0" operator="equal" stopIfTrue="1">
      <formula>0</formula>
    </cfRule>
  </conditionalFormatting>
  <conditionalFormatting sqref="D33">
    <cfRule type="cellIs" priority="5" dxfId="0" operator="equal" stopIfTrue="1">
      <formula>0</formula>
    </cfRule>
  </conditionalFormatting>
  <conditionalFormatting sqref="D34">
    <cfRule type="cellIs" priority="4" dxfId="0" operator="equal" stopIfTrue="1">
      <formula>0</formula>
    </cfRule>
  </conditionalFormatting>
  <conditionalFormatting sqref="A40:H45">
    <cfRule type="cellIs" priority="3" dxfId="0" operator="equal" stopIfTrue="1">
      <formula>0</formula>
    </cfRule>
  </conditionalFormatting>
  <conditionalFormatting sqref="H30">
    <cfRule type="cellIs" priority="2" dxfId="0" operator="equal" stopIfTrue="1">
      <formula>0</formula>
    </cfRule>
  </conditionalFormatting>
  <conditionalFormatting sqref="H29">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53" r:id="rId3"/>
  <headerFooter alignWithMargins="0">
    <oddHeader>&amp;L&amp;G&amp;C&amp;12RK1181, RK1182, RK1183&amp;R&amp;G</oddHeader>
    <oddFooter>&amp;L&amp;F&amp;CSidst revideret: 12 Jan 2018/TRD&amp;RTlf.: 8788 8989
Fax: 8788 8669
E-mail: dk@pressalit.com
Web: www.pressalit.com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2014-08-06T06:55:23Z</cp:lastPrinted>
  <dcterms:created xsi:type="dcterms:W3CDTF">2007-06-04T10:40:25Z</dcterms:created>
  <dcterms:modified xsi:type="dcterms:W3CDTF">2018-01-12T12:46:49Z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